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2" i="1" l="1"/>
  <c r="D21" i="1"/>
  <c r="E21" i="1" s="1"/>
  <c r="E23" i="1" s="1"/>
  <c r="E24" i="1" s="1"/>
  <c r="E25" i="1" s="1"/>
  <c r="D22" i="1"/>
  <c r="D16" i="1"/>
  <c r="D17" i="1" s="1"/>
  <c r="D23" i="1" l="1"/>
  <c r="D24" i="1" s="1"/>
  <c r="D25" i="1" s="1"/>
</calcChain>
</file>

<file path=xl/sharedStrings.xml><?xml version="1.0" encoding="utf-8"?>
<sst xmlns="http://schemas.openxmlformats.org/spreadsheetml/2006/main" count="21" uniqueCount="17">
  <si>
    <t>Kauf- und Verkaufsinformationen</t>
  </si>
  <si>
    <t>Kauf</t>
  </si>
  <si>
    <t>Verkauf</t>
  </si>
  <si>
    <t>Datum</t>
  </si>
  <si>
    <t>EUR/USD</t>
  </si>
  <si>
    <t>Feinunze in USD</t>
  </si>
  <si>
    <t>Investition in EUR</t>
  </si>
  <si>
    <t>Investition in USD</t>
  </si>
  <si>
    <t>Gekaufte Einheiten</t>
  </si>
  <si>
    <t>Gewinnberechnung in USD und in EUR</t>
  </si>
  <si>
    <t>in USD</t>
  </si>
  <si>
    <t>in EUR</t>
  </si>
  <si>
    <t>-</t>
  </si>
  <si>
    <t>=</t>
  </si>
  <si>
    <t>Gewinn / Verlust absolut</t>
  </si>
  <si>
    <t>Gewinn / Verlust</t>
  </si>
  <si>
    <t>Gewinn / Verlust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</si>
</sst>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_-[$$-409]* #,##0.00_ ;_-[$$-409]* \-#,##0.00\ ;_-[$$-409]* &quot;-&quot;??_ ;_-@_ "/>
    <numFmt numFmtId="166" formatCode="0.00\ &quot;EUR/USD&quot;"/>
    <numFmt numFmtId="167" formatCode="_-[$$-409]* #,##0.00_ ;[Red]_-[$$-409]* \-#,##0.00\ ;_-[$$-409]* &quot;-&quot;??_ ;_-@_ "/>
    <numFmt numFmtId="168" formatCode="_-&quot;€&quot;\ * #,##0.00_-;[Red]\-&quot;€&quot;\ * #,##0.00_-;_-&quot;€&quot;\ * &quot;-&quot;??_-;_-@_-"/>
    <numFmt numFmtId="17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0" xfId="2" applyNumberFormat="1" applyFont="1" applyAlignment="1">
      <alignment vertical="center"/>
    </xf>
    <xf numFmtId="0" fontId="0" fillId="0" borderId="0" xfId="0" applyAlignment="1">
      <alignment horizontal="right" vertical="center"/>
    </xf>
    <xf numFmtId="167" fontId="0" fillId="2" borderId="0" xfId="0" applyNumberFormat="1" applyFill="1" applyAlignment="1">
      <alignment vertical="center"/>
    </xf>
    <xf numFmtId="167" fontId="0" fillId="2" borderId="1" xfId="0" applyNumberFormat="1" applyFill="1" applyBorder="1" applyAlignment="1">
      <alignment vertical="center"/>
    </xf>
    <xf numFmtId="168" fontId="0" fillId="2" borderId="0" xfId="1" applyNumberFormat="1" applyFont="1" applyFill="1" applyAlignment="1">
      <alignment vertical="center"/>
    </xf>
    <xf numFmtId="168" fontId="0" fillId="2" borderId="1" xfId="1" applyNumberFormat="1" applyFont="1" applyFill="1" applyBorder="1" applyAlignment="1">
      <alignment vertical="center"/>
    </xf>
    <xf numFmtId="166" fontId="0" fillId="3" borderId="0" xfId="0" applyNumberFormat="1" applyFill="1" applyAlignment="1">
      <alignment horizontal="center" vertical="center"/>
    </xf>
    <xf numFmtId="44" fontId="0" fillId="3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14" fontId="0" fillId="3" borderId="0" xfId="0" applyNumberFormat="1" applyFill="1" applyAlignment="1">
      <alignment horizontal="center" vertical="center"/>
    </xf>
    <xf numFmtId="10" fontId="0" fillId="2" borderId="0" xfId="2" applyNumberFormat="1" applyFont="1" applyFill="1" applyAlignment="1">
      <alignment vertical="center"/>
    </xf>
    <xf numFmtId="167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430910</xdr:colOff>
      <xdr:row>7</xdr:row>
      <xdr:rowOff>106119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522" y="0"/>
          <a:ext cx="4831460" cy="1798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5"/>
  <sheetViews>
    <sheetView showGridLines="0" tabSelected="1" topLeftCell="A7" zoomScaleNormal="100" workbookViewId="0">
      <selection activeCell="D22" sqref="D22"/>
    </sheetView>
  </sheetViews>
  <sheetFormatPr baseColWidth="10" defaultRowHeight="18.75" customHeight="1" x14ac:dyDescent="0.25"/>
  <cols>
    <col min="1" max="1" width="11.42578125" style="1"/>
    <col min="2" max="2" width="2" style="1" bestFit="1" customWidth="1"/>
    <col min="3" max="3" width="29.7109375" style="1" customWidth="1"/>
    <col min="4" max="5" width="18.140625" style="1" customWidth="1"/>
    <col min="6" max="16384" width="11.42578125" style="1"/>
  </cols>
  <sheetData>
    <row r="9" spans="2:5" ht="18.75" customHeight="1" x14ac:dyDescent="0.25">
      <c r="B9" s="19" t="s">
        <v>0</v>
      </c>
      <c r="C9" s="19"/>
      <c r="D9" s="19"/>
      <c r="E9" s="19"/>
    </row>
    <row r="10" spans="2:5" ht="18.75" customHeight="1" x14ac:dyDescent="0.25">
      <c r="C10" s="2"/>
      <c r="D10" s="2" t="s">
        <v>1</v>
      </c>
      <c r="E10" s="2" t="s">
        <v>2</v>
      </c>
    </row>
    <row r="11" spans="2:5" ht="18.75" customHeight="1" x14ac:dyDescent="0.25">
      <c r="C11" s="14" t="s">
        <v>3</v>
      </c>
      <c r="D11" s="15">
        <v>41030</v>
      </c>
      <c r="E11" s="15">
        <v>41091</v>
      </c>
    </row>
    <row r="12" spans="2:5" ht="18.75" customHeight="1" x14ac:dyDescent="0.25">
      <c r="C12" s="1" t="s">
        <v>4</v>
      </c>
      <c r="D12" s="12">
        <v>1.3</v>
      </c>
      <c r="E12" s="12">
        <v>1.2</v>
      </c>
    </row>
    <row r="13" spans="2:5" ht="18.75" customHeight="1" x14ac:dyDescent="0.25">
      <c r="C13" s="1" t="s">
        <v>5</v>
      </c>
      <c r="D13" s="17">
        <v>1670</v>
      </c>
      <c r="E13" s="18">
        <v>1600</v>
      </c>
    </row>
    <row r="14" spans="2:5" ht="18.75" customHeight="1" x14ac:dyDescent="0.25">
      <c r="D14" s="3"/>
    </row>
    <row r="15" spans="2:5" ht="18.75" customHeight="1" x14ac:dyDescent="0.25">
      <c r="C15" s="1" t="s">
        <v>6</v>
      </c>
      <c r="D15" s="13">
        <v>1000</v>
      </c>
    </row>
    <row r="16" spans="2:5" ht="18.75" customHeight="1" x14ac:dyDescent="0.25">
      <c r="C16" s="1" t="s">
        <v>7</v>
      </c>
      <c r="D16" s="3">
        <f>D15*D12</f>
        <v>1300</v>
      </c>
    </row>
    <row r="17" spans="2:5" ht="18.75" customHeight="1" x14ac:dyDescent="0.25">
      <c r="C17" s="1" t="s">
        <v>8</v>
      </c>
      <c r="D17" s="20">
        <f>D16/D13</f>
        <v>0.77844311377245512</v>
      </c>
    </row>
    <row r="18" spans="2:5" ht="18.75" customHeight="1" x14ac:dyDescent="0.25">
      <c r="D18" s="2"/>
      <c r="E18" s="2"/>
    </row>
    <row r="19" spans="2:5" ht="18.75" customHeight="1" x14ac:dyDescent="0.25">
      <c r="B19" s="19" t="s">
        <v>9</v>
      </c>
      <c r="C19" s="19"/>
      <c r="D19" s="19"/>
      <c r="E19" s="19"/>
    </row>
    <row r="20" spans="2:5" ht="18.75" customHeight="1" x14ac:dyDescent="0.25">
      <c r="D20" s="2" t="s">
        <v>10</v>
      </c>
      <c r="E20" s="2" t="s">
        <v>11</v>
      </c>
    </row>
    <row r="21" spans="2:5" ht="18.75" customHeight="1" x14ac:dyDescent="0.25">
      <c r="C21" s="4" t="s">
        <v>2</v>
      </c>
      <c r="D21" s="8">
        <f>D17*E13</f>
        <v>1245.5089820359283</v>
      </c>
      <c r="E21" s="10">
        <f>D21/E12</f>
        <v>1037.9241516966069</v>
      </c>
    </row>
    <row r="22" spans="2:5" ht="18.75" customHeight="1" x14ac:dyDescent="0.25">
      <c r="B22" s="7" t="s">
        <v>12</v>
      </c>
      <c r="C22" s="5" t="s">
        <v>1</v>
      </c>
      <c r="D22" s="9">
        <f>D17*D13</f>
        <v>1300</v>
      </c>
      <c r="E22" s="11">
        <f>D22/D12</f>
        <v>1000</v>
      </c>
    </row>
    <row r="23" spans="2:5" ht="18.75" customHeight="1" x14ac:dyDescent="0.25">
      <c r="B23" s="7" t="s">
        <v>13</v>
      </c>
      <c r="C23" s="1" t="s">
        <v>14</v>
      </c>
      <c r="D23" s="8">
        <f>D21-D22</f>
        <v>-54.491017964071716</v>
      </c>
      <c r="E23" s="10">
        <f>E21-E22</f>
        <v>37.924151696606941</v>
      </c>
    </row>
    <row r="24" spans="2:5" ht="18.75" customHeight="1" x14ac:dyDescent="0.25">
      <c r="B24" s="7" t="s">
        <v>13</v>
      </c>
      <c r="C24" s="1" t="s">
        <v>15</v>
      </c>
      <c r="D24" s="6">
        <f>D23/D22</f>
        <v>-4.1916167664670552E-2</v>
      </c>
      <c r="E24" s="6">
        <f>E23/E22</f>
        <v>3.7924151696606942E-2</v>
      </c>
    </row>
    <row r="25" spans="2:5" ht="18.75" customHeight="1" x14ac:dyDescent="0.25">
      <c r="B25" s="7" t="s">
        <v>13</v>
      </c>
      <c r="C25" s="1" t="s">
        <v>16</v>
      </c>
      <c r="D25" s="16">
        <f>D24/($E$11-$D$11)*365</f>
        <v>-0.25080985569843856</v>
      </c>
      <c r="E25" s="16">
        <f>E24/($E$11-$D$11)*365</f>
        <v>0.22692320277477923</v>
      </c>
    </row>
  </sheetData>
  <mergeCells count="2">
    <mergeCell ref="B9:E9"/>
    <mergeCell ref="B19:E19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Plainer</dc:creator>
  <cp:lastModifiedBy>Clemens Plainer</cp:lastModifiedBy>
  <dcterms:created xsi:type="dcterms:W3CDTF">2012-05-01T15:06:50Z</dcterms:created>
  <dcterms:modified xsi:type="dcterms:W3CDTF">2012-05-16T11:10:58Z</dcterms:modified>
</cp:coreProperties>
</file>